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E3EB1E44-EB1B-4B67-83D5-8E20E05B95B9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<sst xmlns="http://schemas.openxmlformats.org/spreadsheetml/2006/main" count="62" uniqueCount="62">
  <si>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</si>
  <si>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</si>
  <si>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</si>
  <si>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</si>
  <si>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</si>
  <si>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</si>
  <si>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</si>
  <si>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</si>
  <si>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</si>
  <si>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</si>
  <si>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</si>
  <si>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</si>
  <si>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</si>
  <si>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</si>
  <si>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</si>
  <si>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</si>
  <si>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</si>
  <si>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</si>
  <si>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</si>
  <si>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</si>
  <si>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</si>
  <si>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</si>
  <si>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</si>
  <si>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</si>
  <si>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</si>
  <si>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</si>
  <si>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</si>
  <si>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</si>
  <si>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</si>
  <si>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</si>
  <si>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</si>
  <si>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</si>
  <si>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</si>
  <si>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</si>
  <si>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</si>
  <si>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</si>
  <si>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</si>
  <si>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</si>
  <si>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</si>
  <si>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</si>
  <si>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</si>
  <si>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</si>
  <si>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</si>
  <si>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</si>
  <si>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</si>
  <si>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</si>
  <si>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</si>
  <si>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</si>
  <si>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</si>
  <si>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</si>
  <si>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</si>
  <si>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</si>
  <si>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</si>
  <si>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</si>
  <si>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</si>
  <si>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</si>
  <si>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</si>
  <si>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</si>
  <si>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</si>
  <si>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Septiembre de 2024 y del 01 de Enero al 31 de Diciembre de 2024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</si>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</sst>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1698433</xdr:colOff>
      <xdr:row>68</xdr:row>
      <xdr:rowOff>151546</xdr:rowOff>
    </xdr:from>
    <xdr:to>
      <xdr:col>2</xdr:col>
      <xdr:colOff>1839884</xdr:colOff>
      <xdr:row>73</xdr:row>
      <xdr:rowOff>66502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CE7DDE30-E980-D2F6-C132-3A44D7790A5F}"/>
            </a:ext>
          </a:extLst>
        </xdr:cNvPr>
        <xdr:cNvSpPr txBox="1"/>
      </xdr:nvSpPr>
      <xdr:spPr>
        <a:xfrm>
          <a:off x="1953357" y="12775807"/>
          <a:ext cx="2313843" cy="6908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738345</xdr:colOff>
      <xdr:row>69</xdr:row>
      <xdr:rowOff>5469</xdr:rowOff>
    </xdr:from>
    <xdr:to>
      <xdr:col>4</xdr:col>
      <xdr:colOff>886692</xdr:colOff>
      <xdr:row>73</xdr:row>
      <xdr:rowOff>101603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13C14F6C-9659-46AF-98AA-779916A296C9}"/>
            </a:ext>
          </a:extLst>
        </xdr:cNvPr>
        <xdr:cNvSpPr txBox="1"/>
      </xdr:nvSpPr>
      <xdr:spPr>
        <a:xfrm>
          <a:off x="5338054" y="12784902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648418</xdr:colOff>
      <xdr:row>68</xdr:row>
      <xdr:rowOff>133009</xdr:rowOff>
    </xdr:from>
    <xdr:to>
      <xdr:col>4</xdr:col>
      <xdr:colOff>831271</xdr:colOff>
      <xdr:row>68</xdr:row>
      <xdr:rowOff>143310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551C513D-0409-4E4E-AEFF-6F0DAA58308D}"/>
            </a:ext>
          </a:extLst>
        </xdr:cNvPr>
        <xdr:cNvCxnSpPr/>
      </xdr:nvCxnSpPr>
      <xdr:spPr>
        <a:xfrm flipV="1">
          <a:off x="5248127" y="12757270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1621007</xdr:colOff>
      <xdr:row>68</xdr:row>
      <xdr:rowOff>119154</xdr:rowOff>
    </xdr:from>
    <xdr:to>
      <xdr:col>2</xdr:col>
      <xdr:colOff>1803860</xdr:colOff>
      <xdr:row>68</xdr:row>
      <xdr:rowOff>129455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C653AAB3-2111-4A39-A7B6-F142EED64DB6}"/>
            </a:ext>
          </a:extLst>
        </xdr:cNvPr>
        <xdr:cNvCxnSpPr/>
      </xdr:nvCxnSpPr>
      <xdr:spPr>
        <a:xfrm flipV="1">
          <a:off x="1875931" y="12743415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Normal="100" zoomScaleSheetLayoutView="90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4" t="s">
        <v>58</v>
      </c>
      <c r="C2" s="35"/>
      <c r="D2" s="35"/>
      <c r="E2" s="35"/>
      <c r="F2" s="36"/>
    </row>
    <row r="3" spans="2:6" ht="15.05" customHeight="1" x14ac:dyDescent="0.2">
      <c r="B3" s="37" t="s">
        <v>0</v>
      </c>
      <c r="C3" s="38"/>
      <c r="D3" s="38"/>
      <c r="E3" s="38"/>
      <c r="F3" s="39"/>
    </row>
    <row r="4" spans="2:6" ht="15.75" customHeight="1" thickBot="1" x14ac:dyDescent="0.25">
      <c r="B4" s="40" t="s">
        <v>59</v>
      </c>
      <c r="C4" s="41"/>
      <c r="D4" s="41"/>
      <c r="E4" s="41"/>
      <c r="F4" s="42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3" t="s">
        <v>1</v>
      </c>
      <c r="C6" s="44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14282205.810000001</v>
      </c>
      <c r="F7" s="17">
        <f>SUM(F8:F14)</f>
        <v>19394499.07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5319374.68</v>
      </c>
      <c r="F12" s="19">
        <v>8129122.6399999997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8962831.1300000008</v>
      </c>
      <c r="F14" s="19">
        <v>11265376.43</v>
      </c>
    </row>
    <row r="15" spans="2:6" ht="35.200000000000003" customHeight="1" x14ac:dyDescent="0.2">
      <c r="B15" s="43" t="s">
        <v>10</v>
      </c>
      <c r="C15" s="44"/>
      <c r="D15" s="44"/>
      <c r="E15" s="4">
        <f>SUM(E16:E17)</f>
        <v>143512331.36000001</v>
      </c>
      <c r="F15" s="17">
        <f>SUM(F16:F17)</f>
        <v>174333460.49000001</v>
      </c>
    </row>
    <row r="16" spans="2:6" ht="24.75" customHeight="1" x14ac:dyDescent="0.2">
      <c r="B16" s="45" t="s">
        <v>11</v>
      </c>
      <c r="C16" s="46"/>
      <c r="D16" s="46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143512331.36000001</v>
      </c>
      <c r="F17" s="19">
        <v>174333460.49000001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1278966.1599999999</v>
      </c>
      <c r="F18" s="17">
        <f>SUM(F19:F23)</f>
        <v>1480115.01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1278966.1599999999</v>
      </c>
      <c r="F23" s="19">
        <v>1480115.01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159073503.33000001</v>
      </c>
      <c r="F25" s="17">
        <f>SUM(F18,F15,F7)</f>
        <v>195208074.56999999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75583148.819999993</v>
      </c>
      <c r="F28" s="17">
        <f>SUM(F29:F31)</f>
        <v>93998815.590000004</v>
      </c>
    </row>
    <row r="29" spans="2:6" x14ac:dyDescent="0.2">
      <c r="B29" s="18" t="s">
        <v>22</v>
      </c>
      <c r="C29" s="9"/>
      <c r="D29" s="9"/>
      <c r="E29" s="11">
        <v>44550376.079999998</v>
      </c>
      <c r="F29" s="19">
        <v>57427279.600000001</v>
      </c>
    </row>
    <row r="30" spans="2:6" x14ac:dyDescent="0.2">
      <c r="B30" s="18" t="s">
        <v>23</v>
      </c>
      <c r="C30" s="9"/>
      <c r="D30" s="9"/>
      <c r="E30" s="11">
        <v>6947125.6399999997</v>
      </c>
      <c r="F30" s="19">
        <v>8789802.4800000004</v>
      </c>
    </row>
    <row r="31" spans="2:6" x14ac:dyDescent="0.2">
      <c r="B31" s="18" t="s">
        <v>24</v>
      </c>
      <c r="C31" s="9"/>
      <c r="D31" s="9"/>
      <c r="E31" s="11">
        <v>24085647.100000001</v>
      </c>
      <c r="F31" s="19">
        <v>27781733.510000002</v>
      </c>
    </row>
    <row r="32" spans="2:6" ht="15.05" customHeight="1" x14ac:dyDescent="0.2">
      <c r="B32" s="20" t="s">
        <v>25</v>
      </c>
      <c r="C32" s="8"/>
      <c r="D32" s="8"/>
      <c r="E32" s="4">
        <f>SUM(E33:E41)</f>
        <v>84495245.510000005</v>
      </c>
      <c r="F32" s="17">
        <f>SUM(F33:F41)</f>
        <v>86238144.530000001</v>
      </c>
    </row>
    <row r="33" spans="2:6" ht="15.05" customHeight="1" x14ac:dyDescent="0.2">
      <c r="B33" s="32" t="s">
        <v>26</v>
      </c>
      <c r="C33" s="33"/>
      <c r="D33" s="33"/>
      <c r="E33" s="11">
        <v>0</v>
      </c>
      <c r="F33" s="19">
        <v>0</v>
      </c>
    </row>
    <row r="34" spans="2:6" ht="15.05" customHeight="1" x14ac:dyDescent="0.2">
      <c r="B34" s="32" t="s">
        <v>27</v>
      </c>
      <c r="C34" s="33"/>
      <c r="D34" s="33"/>
      <c r="E34" s="11">
        <v>0</v>
      </c>
      <c r="F34" s="19">
        <v>0</v>
      </c>
    </row>
    <row r="35" spans="2:6" x14ac:dyDescent="0.2">
      <c r="B35" s="32" t="s">
        <v>28</v>
      </c>
      <c r="C35" s="33"/>
      <c r="D35" s="33"/>
      <c r="E35" s="11">
        <v>0</v>
      </c>
      <c r="F35" s="19">
        <v>0</v>
      </c>
    </row>
    <row r="36" spans="2:6" x14ac:dyDescent="0.2">
      <c r="B36" s="32" t="s">
        <v>29</v>
      </c>
      <c r="C36" s="33"/>
      <c r="D36" s="33"/>
      <c r="E36" s="11">
        <v>84495245.510000005</v>
      </c>
      <c r="F36" s="19">
        <v>86238144.530000001</v>
      </c>
    </row>
    <row r="37" spans="2:6" x14ac:dyDescent="0.2">
      <c r="B37" s="32" t="s">
        <v>30</v>
      </c>
      <c r="C37" s="33"/>
      <c r="D37" s="33"/>
      <c r="E37" s="11">
        <v>0</v>
      </c>
      <c r="F37" s="19">
        <v>0</v>
      </c>
    </row>
    <row r="38" spans="2:6" ht="15.05" customHeight="1" x14ac:dyDescent="0.2">
      <c r="B38" s="32" t="s">
        <v>31</v>
      </c>
      <c r="C38" s="33"/>
      <c r="D38" s="33"/>
      <c r="E38" s="11">
        <v>0</v>
      </c>
      <c r="F38" s="19">
        <v>0</v>
      </c>
    </row>
    <row r="39" spans="2:6" x14ac:dyDescent="0.2">
      <c r="B39" s="32" t="s">
        <v>32</v>
      </c>
      <c r="C39" s="33"/>
      <c r="D39" s="33"/>
      <c r="E39" s="11">
        <v>0</v>
      </c>
      <c r="F39" s="19">
        <v>0</v>
      </c>
    </row>
    <row r="40" spans="2:6" x14ac:dyDescent="0.2">
      <c r="B40" s="32" t="s">
        <v>33</v>
      </c>
      <c r="C40" s="33"/>
      <c r="D40" s="33"/>
      <c r="E40" s="11">
        <v>0</v>
      </c>
      <c r="F40" s="19">
        <v>0</v>
      </c>
    </row>
    <row r="41" spans="2:6" x14ac:dyDescent="0.2">
      <c r="B41" s="32" t="s">
        <v>34</v>
      </c>
      <c r="C41" s="33"/>
      <c r="D41" s="33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2" t="s">
        <v>35</v>
      </c>
      <c r="C43" s="33"/>
      <c r="D43" s="33"/>
      <c r="E43" s="11">
        <v>0</v>
      </c>
      <c r="F43" s="19">
        <v>0</v>
      </c>
    </row>
    <row r="44" spans="2:6" x14ac:dyDescent="0.2">
      <c r="B44" s="32" t="s">
        <v>36</v>
      </c>
      <c r="C44" s="33"/>
      <c r="D44" s="33"/>
      <c r="E44" s="11">
        <v>0</v>
      </c>
      <c r="F44" s="19">
        <v>0</v>
      </c>
    </row>
    <row r="45" spans="2:6" x14ac:dyDescent="0.2">
      <c r="B45" s="32" t="s">
        <v>37</v>
      </c>
      <c r="C45" s="33"/>
      <c r="D45" s="33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2" t="s">
        <v>39</v>
      </c>
      <c r="C47" s="33"/>
      <c r="D47" s="33"/>
      <c r="E47" s="11">
        <v>0</v>
      </c>
      <c r="F47" s="19">
        <v>0</v>
      </c>
    </row>
    <row r="48" spans="2:6" x14ac:dyDescent="0.2">
      <c r="B48" s="32" t="s">
        <v>40</v>
      </c>
      <c r="C48" s="33"/>
      <c r="D48" s="33"/>
      <c r="E48" s="11">
        <v>0</v>
      </c>
      <c r="F48" s="19">
        <v>0</v>
      </c>
    </row>
    <row r="49" spans="2:6" x14ac:dyDescent="0.2">
      <c r="B49" s="32" t="s">
        <v>41</v>
      </c>
      <c r="C49" s="33"/>
      <c r="D49" s="33"/>
      <c r="E49" s="11">
        <v>0</v>
      </c>
      <c r="F49" s="19">
        <v>0</v>
      </c>
    </row>
    <row r="50" spans="2:6" x14ac:dyDescent="0.2">
      <c r="B50" s="32" t="s">
        <v>42</v>
      </c>
      <c r="C50" s="33"/>
      <c r="D50" s="33"/>
      <c r="E50" s="11">
        <v>0</v>
      </c>
      <c r="F50" s="19">
        <v>0</v>
      </c>
    </row>
    <row r="51" spans="2:6" x14ac:dyDescent="0.2">
      <c r="B51" s="32" t="s">
        <v>43</v>
      </c>
      <c r="C51" s="33"/>
      <c r="D51" s="33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-41.14</v>
      </c>
      <c r="F52" s="17">
        <f>SUM(F53:F58)</f>
        <v>31958</v>
      </c>
    </row>
    <row r="53" spans="2:6" ht="15.05" customHeight="1" x14ac:dyDescent="0.2">
      <c r="B53" s="32" t="s">
        <v>45</v>
      </c>
      <c r="C53" s="33"/>
      <c r="D53" s="33"/>
      <c r="E53" s="11">
        <v>0</v>
      </c>
      <c r="F53" s="19">
        <v>31958</v>
      </c>
    </row>
    <row r="54" spans="2:6" x14ac:dyDescent="0.2">
      <c r="B54" s="32" t="s">
        <v>46</v>
      </c>
      <c r="C54" s="33"/>
      <c r="D54" s="33"/>
      <c r="E54" s="11">
        <v>0</v>
      </c>
      <c r="F54" s="19">
        <v>0</v>
      </c>
    </row>
    <row r="55" spans="2:6" x14ac:dyDescent="0.2">
      <c r="B55" s="32" t="s">
        <v>47</v>
      </c>
      <c r="C55" s="33"/>
      <c r="D55" s="33"/>
      <c r="E55" s="11">
        <v>0</v>
      </c>
      <c r="F55" s="19">
        <v>0</v>
      </c>
    </row>
    <row r="56" spans="2:6" ht="15.05" customHeight="1" x14ac:dyDescent="0.2">
      <c r="B56" s="32" t="s">
        <v>48</v>
      </c>
      <c r="C56" s="33"/>
      <c r="D56" s="33"/>
      <c r="E56" s="11">
        <v>0</v>
      </c>
      <c r="F56" s="19">
        <v>0</v>
      </c>
    </row>
    <row r="57" spans="2:6" ht="15.05" customHeight="1" x14ac:dyDescent="0.2">
      <c r="B57" s="32" t="s">
        <v>49</v>
      </c>
      <c r="C57" s="33"/>
      <c r="D57" s="33"/>
      <c r="E57" s="11">
        <v>0</v>
      </c>
      <c r="F57" s="19">
        <v>0</v>
      </c>
    </row>
    <row r="58" spans="2:6" x14ac:dyDescent="0.2">
      <c r="B58" s="32" t="s">
        <v>50</v>
      </c>
      <c r="C58" s="33"/>
      <c r="D58" s="33"/>
      <c r="E58" s="11">
        <v>-41.14</v>
      </c>
      <c r="F58" s="19">
        <v>0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2" t="s">
        <v>52</v>
      </c>
      <c r="C60" s="33"/>
      <c r="D60" s="33"/>
      <c r="E60" s="11">
        <v>0</v>
      </c>
      <c r="F60" s="19">
        <v>0</v>
      </c>
    </row>
    <row r="61" spans="2:6" x14ac:dyDescent="0.2">
      <c r="B61" s="47"/>
      <c r="C61" s="48"/>
      <c r="D61" s="48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160078353.19</v>
      </c>
      <c r="F62" s="17">
        <f>SUM(F59,F52,F46,F42,F28,F32)</f>
        <v>180268918.12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-1004849.8599999845</v>
      </c>
      <c r="F64" s="17">
        <f>F25-F62</f>
        <v>14939156.449999988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9055118110236221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2024-10-11T16:11:31Z</cp:lastPrinted>
  <dcterms:created xsi:type="dcterms:W3CDTF">2019-12-03T18:18:01Z</dcterms:created>
  <dcterms:modified xsi:type="dcterms:W3CDTF">2024-10-11T16:12:44Z</dcterms:modified>
</cp:coreProperties>
</file>